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<sst xmlns="http://schemas.openxmlformats.org/spreadsheetml/2006/main" count="70" uniqueCount="46">
  <si>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</si>
  <si>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</si>
  <si>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</si>
  <si>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</si>
  <si>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</si>
  <si>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</si>
  <si>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</si>
  <si>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</si>
  <si>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</si>
  <si>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</si>
  <si>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</si>
  <si>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</si>
  <si>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</si>
  <si>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</si>
  <si>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</si>
  <si>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</si>
  <si>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</si>
  <si>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</si>
  <si>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</si>
  <si>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</si>
  <si>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</si>
  <si>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</si>
  <si>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</si>
  <si>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</si>
  <si>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</si>
  <si>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</si>
  <si>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</si>
  <si>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</si>
  <si>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</si>
  <si>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</si>
  <si>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</si>
  <si>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</si>
  <si>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</si>
  <si>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</si>
  <si>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</si>
  <si>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</si>
  <si>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</si>
  <si>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</si>
  <si>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</si>
  <si>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</si>
  <si>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</si>
  <si>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</si>
  <si>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</si>
  <si>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</si>
  <si>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para el Desarrollo Integral de la Familia de Tenabo (a)</t>
  </si>
  <si>
    <t>Del 1 de Enero al 31 de Marzo de 2019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</si>
</sst>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533400</xdr:colOff>
      <xdr:row>1</xdr:row>
      <xdr:rowOff>38100</xdr:rowOff>
    </xdr:from>
    <xdr:to>
      <xdr:col>1</xdr:col>
      <xdr:colOff>1152525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0955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0</xdr:row>
      <xdr:rowOff>161925</xdr:rowOff>
    </xdr:from>
    <xdr:to>
      <xdr:col>4</xdr:col>
      <xdr:colOff>847725</xdr:colOff>
      <xdr:row>4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39025" y="161925"/>
          <a:ext cx="5619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90</xdr:row>
      <xdr:rowOff>76200</xdr:rowOff>
    </xdr:from>
    <xdr:to>
      <xdr:col>1</xdr:col>
      <xdr:colOff>3571875</xdr:colOff>
      <xdr:row>94</xdr:row>
      <xdr:rowOff>180975</xdr:rowOff>
    </xdr:to>
    <xdr:sp>
      <xdr:nvSpPr>
        <xdr:cNvPr id="3" name="CuadroTexto 3"/>
        <xdr:cNvSpPr txBox="1">
          <a:spLocks noChangeArrowheads="1"/>
        </xdr:cNvSpPr>
      </xdr:nvSpPr>
      <xdr:spPr>
        <a:xfrm>
          <a:off x="885825" y="16687800"/>
          <a:ext cx="28098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B.R. MARIA DE LOURDES VENTURA CHAN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twoCellAnchor>
  <xdr:twoCellAnchor>
    <xdr:from>
      <xdr:col>2</xdr:col>
      <xdr:colOff>133350</xdr:colOff>
      <xdr:row>90</xdr:row>
      <xdr:rowOff>66675</xdr:rowOff>
    </xdr:from>
    <xdr:to>
      <xdr:col>4</xdr:col>
      <xdr:colOff>561975</xdr:colOff>
      <xdr:row>94</xdr:row>
      <xdr:rowOff>180975</xdr:rowOff>
    </xdr:to>
    <xdr:sp>
      <xdr:nvSpPr>
        <xdr:cNvPr id="4" name="CuadroTexto 4"/>
        <xdr:cNvSpPr txBox="1">
          <a:spLocks noChangeArrowheads="1"/>
        </xdr:cNvSpPr>
      </xdr:nvSpPr>
      <xdr:spPr>
        <a:xfrm>
          <a:off x="4905375" y="16687800"/>
          <a:ext cx="28098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 CARLOS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EFRAIN CHI UC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93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16" sqref="D16"/>
    </sheetView>
  </sheetViews>
  <sheetFormatPr defaultColWidth="11.421875" defaultRowHeight="15"/>
  <cols>
    <col min="1" max="1" width="1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0</v>
      </c>
      <c r="D9" s="8">
        <f>SUM(D10:D12)</f>
        <v>50</v>
      </c>
      <c r="E9" s="8">
        <f>SUM(E10:E12)</f>
        <v>50</v>
      </c>
    </row>
    <row r="10" spans="2:5" ht="12.75">
      <c r="B10" s="9" t="s">
        <v>9</v>
      </c>
      <c r="C10" s="6">
        <v>0</v>
      </c>
      <c r="D10" s="6">
        <v>50</v>
      </c>
      <c r="E10" s="6">
        <v>50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3000000</v>
      </c>
      <c r="D14" s="8">
        <f>SUM(D15:D16)</f>
        <v>775116.64</v>
      </c>
      <c r="E14" s="8">
        <f>SUM(E15:E16)</f>
        <v>700116.64</v>
      </c>
    </row>
    <row r="15" spans="2:5" ht="12.75">
      <c r="B15" s="9" t="s">
        <v>12</v>
      </c>
      <c r="C15" s="6">
        <v>3000000</v>
      </c>
      <c r="D15" s="6">
        <v>775116.64</v>
      </c>
      <c r="E15" s="6">
        <v>700116.64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-3000000</v>
      </c>
      <c r="D22" s="7">
        <f>D9-D14+D18</f>
        <v>-775066.64</v>
      </c>
      <c r="E22" s="7">
        <f>E9-E14+E18</f>
        <v>-700066.64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-3000000</v>
      </c>
      <c r="D24" s="7">
        <f>D22-D12</f>
        <v>-775066.64</v>
      </c>
      <c r="E24" s="7">
        <f>E22-E12</f>
        <v>-700066.64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-3000000</v>
      </c>
      <c r="D26" s="8">
        <f>D24-D18</f>
        <v>-775066.64</v>
      </c>
      <c r="E26" s="8">
        <f>E24-E18</f>
        <v>-700066.64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-3000000</v>
      </c>
      <c r="D35" s="8">
        <f>D26-D31</f>
        <v>-775066.64</v>
      </c>
      <c r="E35" s="8">
        <f>E26-E31</f>
        <v>-700066.64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0</v>
      </c>
      <c r="D54" s="26">
        <f>D10</f>
        <v>50</v>
      </c>
      <c r="E54" s="26">
        <f>E10</f>
        <v>50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3000000</v>
      </c>
      <c r="D60" s="22">
        <f>D15</f>
        <v>775116.64</v>
      </c>
      <c r="E60" s="22">
        <f>E15</f>
        <v>700116.64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-3000000</v>
      </c>
      <c r="D64" s="23">
        <f>D54+D56-D60+D62</f>
        <v>-775066.64</v>
      </c>
      <c r="E64" s="23">
        <f>E54+E56-E60+E62</f>
        <v>-700066.64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-3000000</v>
      </c>
      <c r="D66" s="23">
        <f>D64-D56</f>
        <v>-775066.64</v>
      </c>
      <c r="E66" s="23">
        <f>E64-E56</f>
        <v>-700066.64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  <row r="92" spans="3:4" ht="12.75">
      <c r="C92" s="55"/>
      <c r="D92" s="55"/>
    </row>
    <row r="93" spans="3:4" ht="12.75">
      <c r="C93" s="55"/>
      <c r="D93" s="55"/>
    </row>
  </sheetData>
  <sheetProtection/>
  <mergeCells count="17">
    <mergeCell ref="C93:D93"/>
    <mergeCell ref="C92:D92"/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49" right="0.48" top="0.48" bottom="0.5" header="0.3" footer="0.3"/>
  <pageSetup fitToHeight="0" fitToWidth="1" horizontalDpi="600" verticalDpi="600" orientation="portrait" scale="74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2019-07-30T19:02:10Z</cp:lastPrinted>
  <dcterms:created xsi:type="dcterms:W3CDTF">2016-10-11T20:00:09Z</dcterms:created>
  <dcterms:modified xsi:type="dcterms:W3CDTF">2019-07-30T19:22:20Z</dcterms:modified>
  <cp:category/>
  <cp:version/>
  <cp:contentType/>
  <cp:contentStatus/>
</cp:coreProperties>
</file>